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390" windowWidth="15570" windowHeight="12210"/>
  </bookViews>
  <sheets>
    <sheet name="ПО ОБЕКТИ и по източници" sheetId="20" r:id="rId1"/>
  </sheets>
  <calcPr calcId="145621"/>
</workbook>
</file>

<file path=xl/calcChain.xml><?xml version="1.0" encoding="utf-8"?>
<calcChain xmlns="http://schemas.openxmlformats.org/spreadsheetml/2006/main">
  <c r="E19" i="20" l="1"/>
  <c r="E18" i="20"/>
  <c r="E14" i="20" l="1"/>
  <c r="G15" i="20" l="1"/>
  <c r="F15" i="20"/>
  <c r="J15" i="20"/>
  <c r="I15" i="20"/>
  <c r="H15" i="20"/>
  <c r="H25" i="20"/>
  <c r="G25" i="20"/>
  <c r="E28" i="20"/>
  <c r="J25" i="20"/>
  <c r="I25" i="20"/>
  <c r="F25" i="20"/>
  <c r="E27" i="20"/>
  <c r="I12" i="20"/>
  <c r="H12" i="20"/>
  <c r="G12" i="20"/>
  <c r="F12" i="20"/>
  <c r="J12" i="20"/>
  <c r="J29" i="20"/>
  <c r="I29" i="20"/>
  <c r="H29" i="20"/>
  <c r="G29" i="20"/>
  <c r="F29" i="20"/>
  <c r="F31" i="20" l="1"/>
  <c r="G31" i="20"/>
  <c r="H31" i="20"/>
  <c r="I31" i="20"/>
  <c r="J31" i="20"/>
  <c r="E33" i="20"/>
  <c r="E32" i="20"/>
  <c r="E31" i="20" s="1"/>
  <c r="E30" i="20"/>
  <c r="E29" i="20" s="1"/>
  <c r="E26" i="20"/>
  <c r="E25" i="20" s="1"/>
  <c r="E24" i="20"/>
  <c r="E17" i="20"/>
  <c r="E20" i="20"/>
  <c r="E21" i="20"/>
  <c r="E22" i="20"/>
  <c r="E16" i="20"/>
  <c r="E13" i="20"/>
  <c r="E12" i="20" s="1"/>
  <c r="E15" i="20" l="1"/>
  <c r="F23" i="20"/>
  <c r="F11" i="20" s="1"/>
  <c r="G23" i="20"/>
  <c r="G11" i="20" s="1"/>
  <c r="H23" i="20"/>
  <c r="H11" i="20" s="1"/>
  <c r="I23" i="20"/>
  <c r="I11" i="20" s="1"/>
  <c r="J23" i="20"/>
  <c r="J11" i="20" s="1"/>
  <c r="E23" i="20"/>
  <c r="E11" i="20" l="1"/>
</calcChain>
</file>

<file path=xl/sharedStrings.xml><?xml version="1.0" encoding="utf-8"?>
<sst xmlns="http://schemas.openxmlformats.org/spreadsheetml/2006/main" count="74" uniqueCount="56">
  <si>
    <t>Наименование и местонахождение на обектите</t>
  </si>
  <si>
    <t>ОБЩО:</t>
  </si>
  <si>
    <t>Основен ремонт на дълготрайни материални активи</t>
  </si>
  <si>
    <t>Придобиване на дълготрайни материални активи</t>
  </si>
  <si>
    <t>Капиталови трансфери</t>
  </si>
  <si>
    <t>Изграждане на инфраструктурни обекти</t>
  </si>
  <si>
    <t xml:space="preserve"> Придобиване на нематериални дълготрайни активи</t>
  </si>
  <si>
    <t xml:space="preserve">Преходен остатък </t>
  </si>
  <si>
    <t>Собствени средства</t>
  </si>
  <si>
    <t>Източници на финансиране, в т.ч.:</t>
  </si>
  <si>
    <t>Година начало - година край на изпълнение на обекта</t>
  </si>
  <si>
    <t>Закриване и рекултивация на общинско сметище за битови отпадъци на община Бяла Слатина</t>
  </si>
  <si>
    <t>Общ устройствен план</t>
  </si>
  <si>
    <t>2015/2019</t>
  </si>
  <si>
    <t>Уточнен план за 2016 г.</t>
  </si>
  <si>
    <t>Целева субсидия за капиталови разходи</t>
  </si>
  <si>
    <t>Сметки за средства от ЕС</t>
  </si>
  <si>
    <t>§/№ по ред</t>
  </si>
  <si>
    <t>Функция и дейност</t>
  </si>
  <si>
    <t>Бус 8+1 места за нуждите на "Дом за стари хора" с. Попица</t>
  </si>
  <si>
    <t>Заеми от банки и други лица в страната</t>
  </si>
  <si>
    <t xml:space="preserve">Други източници за финансиране </t>
  </si>
  <si>
    <t>6/603</t>
  </si>
  <si>
    <t>1/122</t>
  </si>
  <si>
    <t>6/623</t>
  </si>
  <si>
    <t>5/546</t>
  </si>
  <si>
    <t>6/627</t>
  </si>
  <si>
    <t>6/619</t>
  </si>
  <si>
    <t>4/412</t>
  </si>
  <si>
    <t>2014/2019</t>
  </si>
  <si>
    <t>Вътрешно преустройство на съществуваща сграда, част от  МБАЛ Бяла Слатина</t>
  </si>
  <si>
    <t>Приложение № 4б</t>
  </si>
  <si>
    <t>Изготвил:.......................................................</t>
  </si>
  <si>
    <t>Гл.счетоводител:</t>
  </si>
  <si>
    <t>(Татяна Пеняшка)</t>
  </si>
  <si>
    <t>Кмет:</t>
  </si>
  <si>
    <t>(инж.Иво Цветков)</t>
  </si>
  <si>
    <t>Погасяване на заем за проект "Интегриран проект за водния цикъл на гр.Бяла Слатина за собствено участие</t>
  </si>
  <si>
    <t>2015/2021</t>
  </si>
  <si>
    <t>Разчет за финансиране на капиталовите разходи на Община Бяла Слатина по източници на финансиране и обекти за 2017 г.</t>
  </si>
  <si>
    <t>Прилагане на мерки за енергийна ефективност в административна сграда на Община Бяла Слатина" по НДЕФ</t>
  </si>
  <si>
    <t>Създаване на модернизирана учебна среда за професионално образование в Община Бяла Слатина</t>
  </si>
  <si>
    <t>2017/2017</t>
  </si>
  <si>
    <t>2017/2018</t>
  </si>
  <si>
    <t>2016/2018</t>
  </si>
  <si>
    <t>Управляем рутер- защитна стена /употребяван/</t>
  </si>
  <si>
    <t>Газови котлони за обурудване кухнята на Дом за стари хора</t>
  </si>
  <si>
    <t xml:space="preserve"> Термопомпа за Дом за стари хора с.Попица</t>
  </si>
  <si>
    <t>Проектиране извеждане на язовири от експлоатация</t>
  </si>
  <si>
    <t>Пожаро известителна инсталация в сградата на общинска администрация</t>
  </si>
  <si>
    <t xml:space="preserve">                            (инж.Христофор Кьосовски)</t>
  </si>
  <si>
    <t>2/283</t>
  </si>
  <si>
    <t>3/326</t>
  </si>
  <si>
    <t xml:space="preserve">Предпроектни проучвания и проектиране за Кандидатстване по ОПОС за изграждане на компостираща инсталация за разделно събрани зелени и/или биоразградими отпадъци </t>
  </si>
  <si>
    <t>Агрегат за ОП "Чистота и строитлство"</t>
  </si>
  <si>
    <t>Компресор за ОП "Чистота и строитлство"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</si>
</sst>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0" fontId="4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0" fillId="2" borderId="0" xfId="0" applyFill="1" applyAlignment="1">
      <alignment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1" xfId="0" applyFont="1" applyFill="1" applyBorder="1" applyAlignment="1"/>
    <xf numFmtId="0" fontId="2" fillId="0" borderId="1" xfId="0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topLeftCell="A6" zoomScale="89" zoomScaleNormal="89" workbookViewId="0">
      <selection activeCell="H11" sqref="H11"/>
    </sheetView>
  </sheetViews>
  <sheetFormatPr defaultRowHeight="15" x14ac:dyDescent="0.25"/>
  <cols>
    <col min="1" max="2" width="12.42578125" style="4" customWidth="1"/>
    <col min="3" max="3" width="51" style="30" customWidth="1"/>
    <col min="4" max="4" width="10.7109375" style="4" customWidth="1"/>
    <col min="5" max="5" width="11.28515625" style="4" customWidth="1"/>
    <col min="6" max="6" width="14" style="4" customWidth="1"/>
    <col min="7" max="7" width="11.42578125" style="4" customWidth="1"/>
    <col min="8" max="8" width="13.140625" style="4" customWidth="1"/>
    <col min="9" max="9" width="11.42578125" style="4" customWidth="1"/>
    <col min="10" max="10" width="13.85546875" style="4" customWidth="1"/>
    <col min="11" max="16384" width="9.140625" style="4"/>
  </cols>
  <sheetData>
    <row r="1" spans="1:10" x14ac:dyDescent="0.25">
      <c r="A1" s="1"/>
      <c r="B1" s="1"/>
      <c r="C1" s="2"/>
      <c r="D1" s="3"/>
      <c r="E1" s="3"/>
      <c r="F1" s="3"/>
      <c r="G1" s="3"/>
      <c r="H1" s="35" t="s">
        <v>31</v>
      </c>
      <c r="I1" s="35"/>
      <c r="J1" s="35"/>
    </row>
    <row r="2" spans="1:10" x14ac:dyDescent="0.25">
      <c r="A2" s="1"/>
      <c r="B2" s="1"/>
      <c r="C2" s="2"/>
      <c r="D2" s="3"/>
      <c r="E2" s="3"/>
      <c r="F2" s="3"/>
      <c r="G2" s="3"/>
      <c r="H2" s="5"/>
      <c r="I2" s="5"/>
      <c r="J2" s="5"/>
    </row>
    <row r="3" spans="1:10" x14ac:dyDescent="0.25">
      <c r="A3" s="36" t="s">
        <v>39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idden="1" x14ac:dyDescent="0.25">
      <c r="A4" s="3"/>
      <c r="B4" s="3"/>
      <c r="C4" s="2"/>
      <c r="D4" s="3"/>
      <c r="E4" s="3"/>
      <c r="F4" s="3"/>
      <c r="G4" s="3"/>
      <c r="H4" s="3"/>
      <c r="I4" s="3"/>
      <c r="J4" s="3"/>
    </row>
    <row r="5" spans="1:10" hidden="1" x14ac:dyDescent="0.25">
      <c r="A5" s="3"/>
      <c r="B5" s="3"/>
      <c r="C5" s="6"/>
      <c r="D5" s="3"/>
      <c r="E5" s="3"/>
      <c r="F5" s="3"/>
      <c r="G5" s="3"/>
      <c r="H5" s="3"/>
      <c r="I5" s="3"/>
      <c r="J5" s="3"/>
    </row>
    <row r="6" spans="1:10" x14ac:dyDescent="0.25">
      <c r="A6" s="3"/>
      <c r="B6" s="3"/>
      <c r="C6" s="6"/>
      <c r="D6" s="3"/>
      <c r="E6" s="3"/>
      <c r="F6" s="3"/>
      <c r="G6" s="3"/>
      <c r="H6" s="3"/>
      <c r="I6" s="3"/>
      <c r="J6" s="3"/>
    </row>
    <row r="7" spans="1:10" ht="15.75" customHeight="1" x14ac:dyDescent="0.25">
      <c r="A7" s="38" t="s">
        <v>18</v>
      </c>
      <c r="B7" s="38" t="s">
        <v>17</v>
      </c>
      <c r="C7" s="38" t="s">
        <v>0</v>
      </c>
      <c r="D7" s="38" t="s">
        <v>10</v>
      </c>
      <c r="E7" s="41" t="s">
        <v>14</v>
      </c>
      <c r="F7" s="37" t="s">
        <v>9</v>
      </c>
      <c r="G7" s="37"/>
      <c r="H7" s="37"/>
      <c r="I7" s="37"/>
      <c r="J7" s="37"/>
    </row>
    <row r="8" spans="1:10" ht="4.5" customHeight="1" x14ac:dyDescent="0.25">
      <c r="A8" s="38"/>
      <c r="B8" s="38"/>
      <c r="C8" s="38"/>
      <c r="D8" s="38"/>
      <c r="E8" s="42"/>
      <c r="F8" s="37"/>
      <c r="G8" s="37"/>
      <c r="H8" s="37"/>
      <c r="I8" s="37"/>
      <c r="J8" s="37"/>
    </row>
    <row r="9" spans="1:10" ht="100.5" customHeight="1" x14ac:dyDescent="0.25">
      <c r="A9" s="39"/>
      <c r="B9" s="39"/>
      <c r="C9" s="40"/>
      <c r="D9" s="39"/>
      <c r="E9" s="43"/>
      <c r="F9" s="7" t="s">
        <v>15</v>
      </c>
      <c r="G9" s="7" t="s">
        <v>7</v>
      </c>
      <c r="H9" s="7" t="s">
        <v>8</v>
      </c>
      <c r="I9" s="7" t="s">
        <v>21</v>
      </c>
      <c r="J9" s="7" t="s">
        <v>16</v>
      </c>
    </row>
    <row r="10" spans="1:10" s="9" customFormat="1" x14ac:dyDescent="0.25">
      <c r="A10" s="7">
        <v>1</v>
      </c>
      <c r="B10" s="7">
        <v>2</v>
      </c>
      <c r="C10" s="8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0" s="9" customFormat="1" x14ac:dyDescent="0.25">
      <c r="A11" s="7"/>
      <c r="B11" s="7"/>
      <c r="C11" s="10" t="s">
        <v>1</v>
      </c>
      <c r="D11" s="7"/>
      <c r="E11" s="11">
        <f t="shared" ref="E11:J11" si="0">E12+E15+E25+E29+E31</f>
        <v>3198285</v>
      </c>
      <c r="F11" s="11">
        <f t="shared" si="0"/>
        <v>480900</v>
      </c>
      <c r="G11" s="11">
        <f t="shared" si="0"/>
        <v>0</v>
      </c>
      <c r="H11" s="11">
        <f t="shared" si="0"/>
        <v>139978</v>
      </c>
      <c r="I11" s="11">
        <f t="shared" si="0"/>
        <v>1384151</v>
      </c>
      <c r="J11" s="11">
        <f t="shared" si="0"/>
        <v>1193256</v>
      </c>
    </row>
    <row r="12" spans="1:10" ht="33.75" customHeight="1" x14ac:dyDescent="0.25">
      <c r="A12" s="12"/>
      <c r="B12" s="12">
        <v>5100</v>
      </c>
      <c r="C12" s="13" t="s">
        <v>2</v>
      </c>
      <c r="D12" s="14"/>
      <c r="E12" s="14">
        <f t="shared" ref="E12:I12" si="1">SUM(E13:E14)</f>
        <v>2507928</v>
      </c>
      <c r="F12" s="14">
        <f t="shared" si="1"/>
        <v>173540</v>
      </c>
      <c r="G12" s="14">
        <f t="shared" si="1"/>
        <v>0</v>
      </c>
      <c r="H12" s="14">
        <f t="shared" si="1"/>
        <v>23660</v>
      </c>
      <c r="I12" s="14">
        <f t="shared" si="1"/>
        <v>1117472</v>
      </c>
      <c r="J12" s="14">
        <f>SUM(J13:J14)</f>
        <v>1193256</v>
      </c>
    </row>
    <row r="13" spans="1:10" ht="42.75" x14ac:dyDescent="0.25">
      <c r="A13" s="15" t="s">
        <v>27</v>
      </c>
      <c r="B13" s="15">
        <v>1</v>
      </c>
      <c r="C13" s="16" t="s">
        <v>40</v>
      </c>
      <c r="D13" s="17" t="s">
        <v>42</v>
      </c>
      <c r="E13" s="15">
        <f>F13+G13+H13+I13+J13</f>
        <v>1314672</v>
      </c>
      <c r="F13" s="15">
        <v>173540</v>
      </c>
      <c r="G13" s="15"/>
      <c r="H13" s="15">
        <v>23660</v>
      </c>
      <c r="I13" s="15">
        <v>1117472</v>
      </c>
      <c r="J13" s="15"/>
    </row>
    <row r="14" spans="1:10" ht="27.75" customHeight="1" x14ac:dyDescent="0.25">
      <c r="A14" s="15" t="s">
        <v>52</v>
      </c>
      <c r="B14" s="15">
        <v>2</v>
      </c>
      <c r="C14" s="18" t="s">
        <v>41</v>
      </c>
      <c r="D14" s="17" t="s">
        <v>43</v>
      </c>
      <c r="E14" s="15">
        <f>F14+G14+H14+I14+J14</f>
        <v>1193256</v>
      </c>
      <c r="F14" s="15"/>
      <c r="G14" s="15"/>
      <c r="H14" s="15"/>
      <c r="I14" s="15"/>
      <c r="J14" s="15">
        <v>1193256</v>
      </c>
    </row>
    <row r="15" spans="1:10" ht="30" x14ac:dyDescent="0.25">
      <c r="A15" s="19"/>
      <c r="B15" s="12">
        <v>5200</v>
      </c>
      <c r="C15" s="13" t="s">
        <v>3</v>
      </c>
      <c r="D15" s="14"/>
      <c r="E15" s="14">
        <f t="shared" ref="E15:J15" si="2">SUM(E16:E22)</f>
        <v>37000</v>
      </c>
      <c r="F15" s="14">
        <f t="shared" si="2"/>
        <v>0</v>
      </c>
      <c r="G15" s="14">
        <f t="shared" si="2"/>
        <v>0</v>
      </c>
      <c r="H15" s="14">
        <f t="shared" si="2"/>
        <v>37000</v>
      </c>
      <c r="I15" s="14">
        <f t="shared" si="2"/>
        <v>0</v>
      </c>
      <c r="J15" s="14">
        <f t="shared" si="2"/>
        <v>0</v>
      </c>
    </row>
    <row r="16" spans="1:10" x14ac:dyDescent="0.25">
      <c r="A16" s="19" t="s">
        <v>23</v>
      </c>
      <c r="B16" s="19">
        <v>1</v>
      </c>
      <c r="C16" s="20" t="s">
        <v>45</v>
      </c>
      <c r="D16" s="17" t="s">
        <v>42</v>
      </c>
      <c r="E16" s="15">
        <f t="shared" ref="E16:E28" si="3">F16+G16+H16+I16+J16</f>
        <v>2000</v>
      </c>
      <c r="F16" s="15"/>
      <c r="G16" s="15"/>
      <c r="H16" s="15">
        <v>2000</v>
      </c>
      <c r="I16" s="15"/>
      <c r="J16" s="15"/>
    </row>
    <row r="17" spans="1:10" ht="29.25" x14ac:dyDescent="0.25">
      <c r="A17" s="15" t="s">
        <v>27</v>
      </c>
      <c r="B17" s="19">
        <v>2</v>
      </c>
      <c r="C17" s="20" t="s">
        <v>49</v>
      </c>
      <c r="D17" s="17" t="s">
        <v>42</v>
      </c>
      <c r="E17" s="15">
        <f t="shared" si="3"/>
        <v>20000</v>
      </c>
      <c r="F17" s="15"/>
      <c r="G17" s="15"/>
      <c r="H17" s="15">
        <v>20000</v>
      </c>
      <c r="I17" s="15"/>
      <c r="J17" s="15"/>
    </row>
    <row r="18" spans="1:10" x14ac:dyDescent="0.25">
      <c r="A18" s="15" t="s">
        <v>24</v>
      </c>
      <c r="B18" s="33">
        <v>3</v>
      </c>
      <c r="C18" s="20" t="s">
        <v>54</v>
      </c>
      <c r="D18" s="17" t="s">
        <v>42</v>
      </c>
      <c r="E18" s="15">
        <f t="shared" si="3"/>
        <v>2000</v>
      </c>
      <c r="F18" s="15"/>
      <c r="G18" s="15"/>
      <c r="H18" s="15">
        <v>2000</v>
      </c>
      <c r="I18" s="15"/>
      <c r="J18" s="15"/>
    </row>
    <row r="19" spans="1:10" x14ac:dyDescent="0.25">
      <c r="A19" s="15" t="s">
        <v>24</v>
      </c>
      <c r="B19" s="33">
        <v>4</v>
      </c>
      <c r="C19" s="20" t="s">
        <v>55</v>
      </c>
      <c r="D19" s="17" t="s">
        <v>42</v>
      </c>
      <c r="E19" s="15">
        <f t="shared" si="3"/>
        <v>3000</v>
      </c>
      <c r="F19" s="15"/>
      <c r="G19" s="15"/>
      <c r="H19" s="15">
        <v>3000</v>
      </c>
      <c r="I19" s="15"/>
      <c r="J19" s="15"/>
    </row>
    <row r="20" spans="1:10" ht="30" customHeight="1" x14ac:dyDescent="0.25">
      <c r="A20" s="19" t="s">
        <v>25</v>
      </c>
      <c r="B20" s="19">
        <v>5</v>
      </c>
      <c r="C20" s="21" t="s">
        <v>47</v>
      </c>
      <c r="D20" s="17" t="s">
        <v>42</v>
      </c>
      <c r="E20" s="15">
        <f t="shared" si="3"/>
        <v>4000</v>
      </c>
      <c r="F20" s="22"/>
      <c r="G20" s="22"/>
      <c r="H20" s="22">
        <v>4000</v>
      </c>
      <c r="I20" s="22"/>
      <c r="J20" s="15"/>
    </row>
    <row r="21" spans="1:10" ht="33.75" customHeight="1" x14ac:dyDescent="0.25">
      <c r="A21" s="19" t="s">
        <v>25</v>
      </c>
      <c r="B21" s="19">
        <v>6</v>
      </c>
      <c r="C21" s="21" t="s">
        <v>46</v>
      </c>
      <c r="D21" s="17" t="s">
        <v>42</v>
      </c>
      <c r="E21" s="15">
        <f t="shared" si="3"/>
        <v>1500</v>
      </c>
      <c r="F21" s="22"/>
      <c r="G21" s="22"/>
      <c r="H21" s="22">
        <v>1500</v>
      </c>
      <c r="I21" s="22"/>
      <c r="J21" s="15"/>
    </row>
    <row r="22" spans="1:10" ht="30" customHeight="1" x14ac:dyDescent="0.25">
      <c r="A22" s="19" t="s">
        <v>25</v>
      </c>
      <c r="B22" s="19">
        <v>7</v>
      </c>
      <c r="C22" s="21" t="s">
        <v>19</v>
      </c>
      <c r="D22" s="17" t="s">
        <v>42</v>
      </c>
      <c r="E22" s="15">
        <f t="shared" si="3"/>
        <v>4500</v>
      </c>
      <c r="F22" s="22"/>
      <c r="G22" s="22"/>
      <c r="H22" s="22">
        <v>4500</v>
      </c>
      <c r="I22" s="22"/>
      <c r="J22" s="15"/>
    </row>
    <row r="23" spans="1:10" x14ac:dyDescent="0.25">
      <c r="A23" s="23"/>
      <c r="B23" s="23">
        <v>5206</v>
      </c>
      <c r="C23" s="24" t="s">
        <v>5</v>
      </c>
      <c r="D23" s="15"/>
      <c r="E23" s="14">
        <f t="shared" ref="E23:J23" si="4">SUM(E24:E24)</f>
        <v>0</v>
      </c>
      <c r="F23" s="14">
        <f t="shared" si="4"/>
        <v>0</v>
      </c>
      <c r="G23" s="14">
        <f t="shared" si="4"/>
        <v>0</v>
      </c>
      <c r="H23" s="14">
        <f t="shared" si="4"/>
        <v>0</v>
      </c>
      <c r="I23" s="14">
        <f t="shared" si="4"/>
        <v>0</v>
      </c>
      <c r="J23" s="14">
        <f t="shared" si="4"/>
        <v>0</v>
      </c>
    </row>
    <row r="24" spans="1:10" ht="28.5" x14ac:dyDescent="0.25">
      <c r="A24" s="19" t="s">
        <v>26</v>
      </c>
      <c r="B24" s="19">
        <v>1</v>
      </c>
      <c r="C24" s="16" t="s">
        <v>11</v>
      </c>
      <c r="D24" s="17" t="s">
        <v>13</v>
      </c>
      <c r="E24" s="15">
        <f t="shared" si="3"/>
        <v>0</v>
      </c>
      <c r="F24" s="15"/>
      <c r="G24" s="15"/>
      <c r="H24" s="15"/>
      <c r="I24" s="15"/>
      <c r="J24" s="15"/>
    </row>
    <row r="25" spans="1:10" ht="32.25" customHeight="1" x14ac:dyDescent="0.25">
      <c r="A25" s="19"/>
      <c r="B25" s="12">
        <v>5300</v>
      </c>
      <c r="C25" s="13" t="s">
        <v>6</v>
      </c>
      <c r="D25" s="15"/>
      <c r="E25" s="14">
        <f>E26+E27</f>
        <v>198840</v>
      </c>
      <c r="F25" s="14">
        <f t="shared" ref="F25:J25" si="5">F26+F27</f>
        <v>0</v>
      </c>
      <c r="G25" s="14">
        <f t="shared" si="5"/>
        <v>0</v>
      </c>
      <c r="H25" s="14">
        <f t="shared" si="5"/>
        <v>26318</v>
      </c>
      <c r="I25" s="14">
        <f t="shared" si="5"/>
        <v>172522</v>
      </c>
      <c r="J25" s="14">
        <f t="shared" si="5"/>
        <v>0</v>
      </c>
    </row>
    <row r="26" spans="1:10" ht="14.25" customHeight="1" x14ac:dyDescent="0.25">
      <c r="A26" s="19" t="s">
        <v>27</v>
      </c>
      <c r="B26" s="19">
        <v>1</v>
      </c>
      <c r="C26" s="20" t="s">
        <v>12</v>
      </c>
      <c r="D26" s="15" t="s">
        <v>44</v>
      </c>
      <c r="E26" s="15">
        <f t="shared" si="3"/>
        <v>138840</v>
      </c>
      <c r="F26" s="15"/>
      <c r="G26" s="15"/>
      <c r="H26" s="15"/>
      <c r="I26" s="14">
        <v>138840</v>
      </c>
      <c r="J26" s="14"/>
    </row>
    <row r="27" spans="1:10" ht="56.25" customHeight="1" x14ac:dyDescent="0.25">
      <c r="A27" s="19" t="s">
        <v>24</v>
      </c>
      <c r="B27" s="19">
        <v>2</v>
      </c>
      <c r="C27" s="20" t="s">
        <v>53</v>
      </c>
      <c r="D27" s="15" t="s">
        <v>42</v>
      </c>
      <c r="E27" s="15">
        <f t="shared" si="3"/>
        <v>60000</v>
      </c>
      <c r="F27" s="15"/>
      <c r="G27" s="15"/>
      <c r="H27" s="15">
        <v>26318</v>
      </c>
      <c r="I27" s="14">
        <v>33682</v>
      </c>
      <c r="J27" s="14"/>
    </row>
    <row r="28" spans="1:10" ht="30.75" customHeight="1" x14ac:dyDescent="0.25">
      <c r="A28" s="34" t="s">
        <v>51</v>
      </c>
      <c r="B28" s="19">
        <v>3</v>
      </c>
      <c r="C28" s="20" t="s">
        <v>48</v>
      </c>
      <c r="D28" s="15" t="s">
        <v>42</v>
      </c>
      <c r="E28" s="15">
        <f t="shared" si="3"/>
        <v>10000</v>
      </c>
      <c r="F28" s="15"/>
      <c r="G28" s="15"/>
      <c r="H28" s="15">
        <v>10000</v>
      </c>
      <c r="I28" s="14"/>
      <c r="J28" s="14"/>
    </row>
    <row r="29" spans="1:10" x14ac:dyDescent="0.25">
      <c r="A29" s="19"/>
      <c r="B29" s="12">
        <v>5500</v>
      </c>
      <c r="C29" s="13" t="s">
        <v>4</v>
      </c>
      <c r="D29" s="14"/>
      <c r="E29" s="14">
        <f>SUM(E30)</f>
        <v>247157</v>
      </c>
      <c r="F29" s="14">
        <f t="shared" ref="F29:J29" si="6">SUM(F30)</f>
        <v>100000</v>
      </c>
      <c r="G29" s="14">
        <f t="shared" si="6"/>
        <v>0</v>
      </c>
      <c r="H29" s="14">
        <f t="shared" si="6"/>
        <v>53000</v>
      </c>
      <c r="I29" s="14">
        <f t="shared" si="6"/>
        <v>94157</v>
      </c>
      <c r="J29" s="14">
        <f t="shared" si="6"/>
        <v>0</v>
      </c>
    </row>
    <row r="30" spans="1:10" ht="27" customHeight="1" x14ac:dyDescent="0.25">
      <c r="A30" s="15" t="s">
        <v>28</v>
      </c>
      <c r="B30" s="15">
        <v>1</v>
      </c>
      <c r="C30" s="25" t="s">
        <v>30</v>
      </c>
      <c r="D30" s="15" t="s">
        <v>42</v>
      </c>
      <c r="E30" s="15">
        <f t="shared" ref="E30" si="7">F30+G30+H30+I30+J30</f>
        <v>247157</v>
      </c>
      <c r="F30" s="15">
        <v>100000</v>
      </c>
      <c r="G30" s="15"/>
      <c r="H30" s="15">
        <v>53000</v>
      </c>
      <c r="I30" s="15">
        <v>94157</v>
      </c>
      <c r="J30" s="15"/>
    </row>
    <row r="31" spans="1:10" x14ac:dyDescent="0.25">
      <c r="A31" s="15"/>
      <c r="B31" s="14">
        <v>8300</v>
      </c>
      <c r="C31" s="26" t="s">
        <v>20</v>
      </c>
      <c r="D31" s="14"/>
      <c r="E31" s="14">
        <f>E32+E33</f>
        <v>207360</v>
      </c>
      <c r="F31" s="14">
        <f t="shared" ref="F31:J31" si="8">F32+F33</f>
        <v>207360</v>
      </c>
      <c r="G31" s="14">
        <f t="shared" si="8"/>
        <v>0</v>
      </c>
      <c r="H31" s="14">
        <f t="shared" si="8"/>
        <v>0</v>
      </c>
      <c r="I31" s="14">
        <f t="shared" si="8"/>
        <v>0</v>
      </c>
      <c r="J31" s="14">
        <f t="shared" si="8"/>
        <v>0</v>
      </c>
    </row>
    <row r="32" spans="1:10" ht="43.5" x14ac:dyDescent="0.25">
      <c r="A32" s="15" t="s">
        <v>22</v>
      </c>
      <c r="B32" s="15">
        <v>1</v>
      </c>
      <c r="C32" s="25" t="s">
        <v>37</v>
      </c>
      <c r="D32" s="15" t="s">
        <v>38</v>
      </c>
      <c r="E32" s="15">
        <f t="shared" ref="E32:E33" si="9">F32+G32+H32+I32+J32</f>
        <v>84000</v>
      </c>
      <c r="F32" s="15">
        <v>84000</v>
      </c>
      <c r="G32" s="15"/>
      <c r="H32" s="15"/>
      <c r="I32" s="15"/>
      <c r="J32" s="15"/>
    </row>
    <row r="33" spans="1:10" ht="43.5" x14ac:dyDescent="0.25">
      <c r="A33" s="15" t="s">
        <v>22</v>
      </c>
      <c r="B33" s="15">
        <v>2</v>
      </c>
      <c r="C33" s="25" t="s">
        <v>37</v>
      </c>
      <c r="D33" s="15" t="s">
        <v>29</v>
      </c>
      <c r="E33" s="15">
        <f t="shared" si="9"/>
        <v>123360</v>
      </c>
      <c r="F33" s="15">
        <v>123360</v>
      </c>
      <c r="G33" s="15"/>
      <c r="H33" s="15"/>
      <c r="I33" s="15"/>
      <c r="J33" s="15"/>
    </row>
    <row r="34" spans="1:10" x14ac:dyDescent="0.25">
      <c r="A34" s="3"/>
      <c r="B34" s="3"/>
      <c r="C34" s="6"/>
      <c r="D34" s="3"/>
      <c r="E34" s="3"/>
      <c r="F34" s="27"/>
      <c r="G34" s="27"/>
      <c r="H34" s="27"/>
      <c r="I34" s="27"/>
      <c r="J34" s="27"/>
    </row>
    <row r="35" spans="1:10" x14ac:dyDescent="0.25">
      <c r="A35" s="3"/>
      <c r="B35" s="3"/>
      <c r="C35" s="2" t="s">
        <v>32</v>
      </c>
      <c r="D35" s="3"/>
      <c r="E35" s="27" t="s">
        <v>33</v>
      </c>
      <c r="G35" s="27"/>
      <c r="H35" s="27"/>
      <c r="I35" s="27" t="s">
        <v>35</v>
      </c>
      <c r="J35" s="27"/>
    </row>
    <row r="36" spans="1:10" x14ac:dyDescent="0.25">
      <c r="A36" s="3"/>
      <c r="B36" s="3"/>
      <c r="C36" s="6" t="s">
        <v>50</v>
      </c>
      <c r="D36" s="3"/>
      <c r="E36" s="3"/>
      <c r="F36" s="28" t="s">
        <v>34</v>
      </c>
      <c r="H36" s="29"/>
      <c r="I36" s="28" t="s">
        <v>36</v>
      </c>
      <c r="J36" s="29"/>
    </row>
    <row r="37" spans="1:10" x14ac:dyDescent="0.25">
      <c r="A37" s="3"/>
      <c r="B37" s="3"/>
      <c r="C37" s="6"/>
      <c r="D37" s="3"/>
      <c r="E37" s="3"/>
      <c r="F37" s="29"/>
      <c r="G37" s="29"/>
      <c r="H37" s="29"/>
      <c r="I37" s="29"/>
      <c r="J37" s="29"/>
    </row>
    <row r="38" spans="1:10" x14ac:dyDescent="0.25">
      <c r="A38" s="3"/>
      <c r="B38" s="3"/>
      <c r="C38" s="2"/>
      <c r="D38" s="3"/>
      <c r="E38" s="3"/>
      <c r="F38" s="29"/>
      <c r="G38" s="29"/>
      <c r="H38" s="29"/>
      <c r="I38" s="29"/>
      <c r="J38" s="29"/>
    </row>
    <row r="39" spans="1:10" x14ac:dyDescent="0.25">
      <c r="F39" s="31"/>
      <c r="G39" s="31"/>
      <c r="H39" s="31"/>
      <c r="I39" s="31"/>
      <c r="J39" s="31"/>
    </row>
    <row r="40" spans="1:10" x14ac:dyDescent="0.25">
      <c r="F40" s="31"/>
      <c r="G40" s="31"/>
      <c r="H40" s="31"/>
      <c r="I40" s="31"/>
      <c r="J40" s="31"/>
    </row>
    <row r="41" spans="1:10" x14ac:dyDescent="0.25">
      <c r="F41" s="31"/>
      <c r="G41" s="31"/>
      <c r="H41" s="31"/>
      <c r="I41" s="31"/>
      <c r="J41" s="31"/>
    </row>
    <row r="42" spans="1:10" x14ac:dyDescent="0.25">
      <c r="F42" s="31"/>
      <c r="G42" s="31"/>
      <c r="H42" s="31"/>
      <c r="I42" s="31"/>
      <c r="J42" s="31"/>
    </row>
    <row r="43" spans="1:10" x14ac:dyDescent="0.25">
      <c r="F43" s="31"/>
      <c r="G43" s="31"/>
      <c r="H43" s="31"/>
      <c r="I43" s="31"/>
      <c r="J43" s="31"/>
    </row>
    <row r="44" spans="1:10" x14ac:dyDescent="0.25">
      <c r="F44" s="31"/>
      <c r="G44" s="31"/>
      <c r="H44" s="31"/>
      <c r="I44" s="31"/>
      <c r="J44" s="31"/>
    </row>
    <row r="45" spans="1:10" x14ac:dyDescent="0.25">
      <c r="F45" s="32"/>
      <c r="G45" s="32"/>
      <c r="H45" s="32"/>
      <c r="I45" s="32"/>
      <c r="J45" s="32"/>
    </row>
    <row r="46" spans="1:10" x14ac:dyDescent="0.25">
      <c r="F46" s="32"/>
      <c r="G46" s="32"/>
      <c r="H46" s="32"/>
      <c r="I46" s="32"/>
      <c r="J46" s="32"/>
    </row>
    <row r="47" spans="1:10" x14ac:dyDescent="0.25">
      <c r="F47" s="32"/>
      <c r="G47" s="32"/>
      <c r="H47" s="32"/>
      <c r="I47" s="32"/>
      <c r="J47" s="32"/>
    </row>
    <row r="48" spans="1:10" x14ac:dyDescent="0.25">
      <c r="F48" s="32"/>
      <c r="G48" s="32"/>
      <c r="H48" s="32"/>
      <c r="I48" s="32"/>
      <c r="J48" s="32"/>
    </row>
    <row r="49" spans="6:10" x14ac:dyDescent="0.25">
      <c r="F49" s="32"/>
      <c r="G49" s="32"/>
      <c r="H49" s="32"/>
      <c r="I49" s="32"/>
      <c r="J49" s="32"/>
    </row>
    <row r="50" spans="6:10" x14ac:dyDescent="0.25">
      <c r="F50" s="32"/>
      <c r="G50" s="32"/>
      <c r="H50" s="32"/>
      <c r="I50" s="32"/>
      <c r="J50" s="32"/>
    </row>
    <row r="51" spans="6:10" x14ac:dyDescent="0.25">
      <c r="F51" s="32"/>
      <c r="G51" s="32"/>
      <c r="H51" s="32"/>
      <c r="I51" s="32"/>
      <c r="J51" s="32"/>
    </row>
    <row r="52" spans="6:10" x14ac:dyDescent="0.25">
      <c r="F52" s="32"/>
      <c r="G52" s="32"/>
      <c r="H52" s="32"/>
      <c r="I52" s="32"/>
      <c r="J52" s="32"/>
    </row>
    <row r="53" spans="6:10" x14ac:dyDescent="0.25">
      <c r="F53" s="32"/>
      <c r="G53" s="32"/>
      <c r="H53" s="32"/>
      <c r="I53" s="32"/>
      <c r="J53" s="32"/>
    </row>
    <row r="54" spans="6:10" x14ac:dyDescent="0.25">
      <c r="F54" s="32"/>
      <c r="G54" s="32"/>
      <c r="H54" s="32"/>
      <c r="I54" s="32"/>
      <c r="J54" s="32"/>
    </row>
    <row r="55" spans="6:10" x14ac:dyDescent="0.25">
      <c r="F55" s="32"/>
      <c r="G55" s="32"/>
      <c r="H55" s="32"/>
      <c r="I55" s="32"/>
      <c r="J55" s="32"/>
    </row>
    <row r="56" spans="6:10" x14ac:dyDescent="0.25">
      <c r="F56" s="32"/>
      <c r="G56" s="32"/>
      <c r="H56" s="32"/>
      <c r="I56" s="32"/>
      <c r="J56" s="32"/>
    </row>
    <row r="57" spans="6:10" x14ac:dyDescent="0.25">
      <c r="F57" s="32"/>
      <c r="G57" s="32"/>
      <c r="H57" s="32"/>
      <c r="I57" s="32"/>
      <c r="J57" s="32"/>
    </row>
    <row r="58" spans="6:10" x14ac:dyDescent="0.25">
      <c r="F58" s="32"/>
      <c r="G58" s="32"/>
      <c r="H58" s="32"/>
      <c r="I58" s="32"/>
      <c r="J58" s="32"/>
    </row>
    <row r="59" spans="6:10" x14ac:dyDescent="0.25">
      <c r="F59" s="32"/>
      <c r="G59" s="32"/>
      <c r="H59" s="32"/>
      <c r="I59" s="32"/>
      <c r="J59" s="32"/>
    </row>
    <row r="60" spans="6:10" x14ac:dyDescent="0.25">
      <c r="F60" s="32"/>
      <c r="G60" s="32"/>
      <c r="H60" s="32"/>
      <c r="I60" s="32"/>
      <c r="J60" s="32"/>
    </row>
    <row r="61" spans="6:10" x14ac:dyDescent="0.25">
      <c r="F61" s="32"/>
      <c r="G61" s="32"/>
      <c r="H61" s="32"/>
      <c r="I61" s="32"/>
      <c r="J61" s="32"/>
    </row>
    <row r="62" spans="6:10" x14ac:dyDescent="0.25">
      <c r="F62" s="32"/>
      <c r="G62" s="32"/>
      <c r="H62" s="32"/>
      <c r="I62" s="32"/>
      <c r="J62" s="32"/>
    </row>
    <row r="63" spans="6:10" x14ac:dyDescent="0.25">
      <c r="F63" s="32"/>
      <c r="G63" s="32"/>
      <c r="H63" s="32"/>
      <c r="I63" s="32"/>
      <c r="J63" s="32"/>
    </row>
    <row r="64" spans="6:10" x14ac:dyDescent="0.25">
      <c r="F64" s="32"/>
      <c r="G64" s="32"/>
      <c r="H64" s="32"/>
      <c r="I64" s="32"/>
      <c r="J64" s="32"/>
    </row>
    <row r="65" spans="6:10" x14ac:dyDescent="0.25">
      <c r="F65" s="32"/>
      <c r="G65" s="32"/>
      <c r="H65" s="32"/>
      <c r="I65" s="32"/>
      <c r="J65" s="32"/>
    </row>
    <row r="66" spans="6:10" x14ac:dyDescent="0.25">
      <c r="F66" s="32"/>
      <c r="G66" s="32"/>
      <c r="H66" s="32"/>
      <c r="I66" s="32"/>
      <c r="J66" s="32"/>
    </row>
    <row r="67" spans="6:10" x14ac:dyDescent="0.25">
      <c r="F67" s="32"/>
      <c r="G67" s="32"/>
      <c r="H67" s="32"/>
      <c r="I67" s="32"/>
      <c r="J67" s="32"/>
    </row>
    <row r="68" spans="6:10" x14ac:dyDescent="0.25">
      <c r="F68" s="32"/>
      <c r="G68" s="32"/>
      <c r="H68" s="32"/>
      <c r="I68" s="32"/>
      <c r="J68" s="32"/>
    </row>
    <row r="69" spans="6:10" x14ac:dyDescent="0.25">
      <c r="F69" s="32"/>
      <c r="G69" s="32"/>
      <c r="H69" s="32"/>
      <c r="I69" s="32"/>
      <c r="J69" s="32"/>
    </row>
    <row r="70" spans="6:10" x14ac:dyDescent="0.25">
      <c r="F70" s="32"/>
      <c r="G70" s="32"/>
      <c r="H70" s="32"/>
      <c r="I70" s="32"/>
      <c r="J70" s="32"/>
    </row>
    <row r="71" spans="6:10" x14ac:dyDescent="0.25">
      <c r="F71" s="32"/>
      <c r="G71" s="32"/>
      <c r="H71" s="32"/>
      <c r="I71" s="32"/>
      <c r="J71" s="32"/>
    </row>
    <row r="72" spans="6:10" x14ac:dyDescent="0.25">
      <c r="F72" s="32"/>
      <c r="G72" s="32"/>
      <c r="H72" s="32"/>
      <c r="I72" s="32"/>
      <c r="J72" s="32"/>
    </row>
    <row r="73" spans="6:10" x14ac:dyDescent="0.25">
      <c r="F73" s="32"/>
      <c r="G73" s="32"/>
      <c r="H73" s="32"/>
      <c r="I73" s="32"/>
      <c r="J73" s="32"/>
    </row>
    <row r="74" spans="6:10" x14ac:dyDescent="0.25">
      <c r="F74" s="32"/>
      <c r="G74" s="32"/>
      <c r="H74" s="32"/>
      <c r="I74" s="32"/>
      <c r="J74" s="32"/>
    </row>
    <row r="75" spans="6:10" x14ac:dyDescent="0.25">
      <c r="F75" s="32"/>
      <c r="G75" s="32"/>
      <c r="H75" s="32"/>
      <c r="I75" s="32"/>
      <c r="J75" s="32"/>
    </row>
    <row r="76" spans="6:10" x14ac:dyDescent="0.25">
      <c r="F76" s="32"/>
      <c r="G76" s="32"/>
      <c r="H76" s="32"/>
      <c r="I76" s="32"/>
      <c r="J76" s="32"/>
    </row>
    <row r="77" spans="6:10" x14ac:dyDescent="0.25">
      <c r="F77" s="32"/>
      <c r="G77" s="32"/>
      <c r="H77" s="32"/>
      <c r="I77" s="32"/>
      <c r="J77" s="32"/>
    </row>
    <row r="78" spans="6:10" x14ac:dyDescent="0.25">
      <c r="F78" s="32"/>
      <c r="G78" s="32"/>
      <c r="H78" s="32"/>
      <c r="I78" s="32"/>
      <c r="J78" s="32"/>
    </row>
    <row r="79" spans="6:10" x14ac:dyDescent="0.25">
      <c r="F79" s="32"/>
      <c r="G79" s="32"/>
      <c r="H79" s="32"/>
      <c r="I79" s="32"/>
      <c r="J79" s="32"/>
    </row>
    <row r="80" spans="6:10" x14ac:dyDescent="0.25">
      <c r="F80" s="32"/>
      <c r="G80" s="32"/>
      <c r="H80" s="32"/>
      <c r="I80" s="32"/>
      <c r="J80" s="32"/>
    </row>
    <row r="81" spans="6:10" x14ac:dyDescent="0.25">
      <c r="F81" s="32"/>
      <c r="G81" s="32"/>
      <c r="H81" s="32"/>
      <c r="I81" s="32"/>
      <c r="J81" s="32"/>
    </row>
  </sheetData>
  <mergeCells count="8">
    <mergeCell ref="H1:J1"/>
    <mergeCell ref="A3:J3"/>
    <mergeCell ref="F7:J8"/>
    <mergeCell ref="A7:A9"/>
    <mergeCell ref="C7:C9"/>
    <mergeCell ref="D7:D9"/>
    <mergeCell ref="E7:E9"/>
    <mergeCell ref="B7:B9"/>
  </mergeCells>
  <pageMargins left="0.25" right="0.25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ПО ОБЕКТИ и по източници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Цолова</dc:creator>
  <cp:lastModifiedBy>Tanya Penyaska</cp:lastModifiedBy>
  <cp:lastPrinted>2016-01-19T14:44:19Z</cp:lastPrinted>
  <dcterms:created xsi:type="dcterms:W3CDTF">2015-02-06T12:34:28Z</dcterms:created>
  <dcterms:modified xsi:type="dcterms:W3CDTF">2017-01-16T15:44:00Z</dcterms:modified>
</cp:coreProperties>
</file>